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EVHP!$A$1:$F$49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<sst xmlns="http://schemas.openxmlformats.org/spreadsheetml/2006/main" count="42" uniqueCount="31">
  <si>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</si>
  <si>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</si>
  <si>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</si>
  <si>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</si>
  <si>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</si>
  <si>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</si>
  <si>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</si>
  <si>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</si>
  <si>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</si>
  <si>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</si>
  <si>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</si>
  <si>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</si>
  <si>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</si>
  <si>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</si>
  <si>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</si>
  <si>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</si>
  <si>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</si>
  <si>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</si>
  <si>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</si>
  <si>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</si>
  <si>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</si>
  <si>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</si>
  <si>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</si>
  <si>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</si>
  <si>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</si>
  <si>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31 DE MARZO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</si>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</sst>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2370353.48</v>
      </c>
      <c r="C4" s="16"/>
      <c r="D4" s="16"/>
      <c r="E4" s="16"/>
      <c r="F4" s="15">
        <f>+B4</f>
        <v>2370353.48</v>
      </c>
    </row>
    <row r="5" spans="1:6" x14ac:dyDescent="0.2">
      <c r="A5" s="17" t="s">
        <v>0</v>
      </c>
      <c r="B5" s="18">
        <v>2370353.4700000002</v>
      </c>
      <c r="C5" s="16"/>
      <c r="D5" s="16"/>
      <c r="E5" s="16"/>
      <c r="F5" s="18">
        <f>+B5</f>
        <v>2370353.4700000002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6491066.4199999999</v>
      </c>
      <c r="D9" s="15">
        <f>+D10</f>
        <v>-185743.33</v>
      </c>
      <c r="E9" s="16"/>
      <c r="F9" s="15">
        <f>+C9+D9</f>
        <v>6305323.0899999999</v>
      </c>
    </row>
    <row r="10" spans="1:6" x14ac:dyDescent="0.2">
      <c r="A10" s="17" t="s">
        <v>7</v>
      </c>
      <c r="B10" s="16"/>
      <c r="C10" s="16"/>
      <c r="D10" s="18">
        <v>-185743.33</v>
      </c>
      <c r="E10" s="16"/>
      <c r="F10" s="18">
        <f>+D10</f>
        <v>-185743.33</v>
      </c>
    </row>
    <row r="11" spans="1:6" x14ac:dyDescent="0.2">
      <c r="A11" s="17" t="s">
        <v>8</v>
      </c>
      <c r="B11" s="16"/>
      <c r="C11" s="18">
        <v>6491066.4199999999</v>
      </c>
      <c r="D11" s="16"/>
      <c r="E11" s="16"/>
      <c r="F11" s="18">
        <f>+C11</f>
        <v>6491066.4199999999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2370353.48</v>
      </c>
      <c r="C20" s="15">
        <f>+C9</f>
        <v>6491066.4199999999</v>
      </c>
      <c r="D20" s="15">
        <f>+D9</f>
        <v>-185743.33</v>
      </c>
      <c r="E20" s="15">
        <f>+E16</f>
        <v>0</v>
      </c>
      <c r="F20" s="15">
        <f>+B20+C20+D20+E20</f>
        <v>8675676.5700000003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-185743.33</v>
      </c>
      <c r="D27" s="15">
        <f>+D28+D29+D30+D31+D32</f>
        <v>1777892.6800000002</v>
      </c>
      <c r="E27" s="19"/>
      <c r="F27" s="15">
        <f>+C27+D27</f>
        <v>1592149.35</v>
      </c>
    </row>
    <row r="28" spans="1:6" x14ac:dyDescent="0.2">
      <c r="A28" s="17" t="s">
        <v>7</v>
      </c>
      <c r="B28" s="16"/>
      <c r="C28" s="16"/>
      <c r="D28" s="18">
        <v>1592149.35</v>
      </c>
      <c r="E28" s="16"/>
      <c r="F28" s="18">
        <f>+D28</f>
        <v>1592149.35</v>
      </c>
    </row>
    <row r="29" spans="1:6" x14ac:dyDescent="0.2">
      <c r="A29" s="17" t="s">
        <v>8</v>
      </c>
      <c r="B29" s="16"/>
      <c r="C29" s="18">
        <v>-185743.33</v>
      </c>
      <c r="D29" s="18">
        <v>185743.33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2370353.48</v>
      </c>
      <c r="C38" s="24">
        <f>+C20+C27</f>
        <v>6305323.0899999999</v>
      </c>
      <c r="D38" s="24">
        <f>+D20+D27</f>
        <v>1592149.35</v>
      </c>
      <c r="E38" s="24">
        <f>+E20+E34</f>
        <v>0</v>
      </c>
      <c r="F38" s="24">
        <f>+B38+C38+D38+E38</f>
        <v>10267825.92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7" spans="1:6" x14ac:dyDescent="0.2">
      <c r="A47" s="25" t="s">
        <v>26</v>
      </c>
      <c r="C47" s="2" t="s">
        <v>26</v>
      </c>
    </row>
    <row r="48" spans="1:6" x14ac:dyDescent="0.2">
      <c r="A48" s="25" t="s">
        <v>27</v>
      </c>
      <c r="C48" s="2" t="s">
        <v>29</v>
      </c>
    </row>
    <row r="49" spans="1:3" x14ac:dyDescent="0.2">
      <c r="A49" s="25" t="s">
        <v>28</v>
      </c>
      <c r="C49" s="2" t="s">
        <v>30</v>
      </c>
    </row>
  </sheetData>
  <sheetProtection formatCells="0" formatColumns="0" formatRows="0" autoFilter="0"/>
  <mergeCells count="1">
    <mergeCell ref="A1:F1"/>
  </mergeCells>
  <pageMargins left="0.23622047244094491" right="0.23622047244094491" top="0" bottom="0" header="0.31496062992125984" footer="0.31496062992125984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2019-04-11T16:28:03Z</cp:lastPrinted>
  <dcterms:created xsi:type="dcterms:W3CDTF">2012-12-11T20:30:33Z</dcterms:created>
  <dcterms:modified xsi:type="dcterms:W3CDTF">2019-04-29T16:21:51Z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